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ren Bijhouden" sheetId="1" state="visible" r:id="rId1"/>
  </sheets>
  <definedNames>
    <definedName name="_xlnm._FilterDatabase" localSheetId="0" hidden="1">'Uren Bijhouden'!$A$1:$G$21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4"/>
    </font>
  </fonts>
  <fills count="5">
    <fill>
      <patternFill/>
    </fill>
    <fill>
      <patternFill patternType="gray125"/>
    </fill>
    <fill>
      <patternFill patternType="solid">
        <fgColor rgb="0010B981"/>
        <bgColor rgb="0010B981"/>
      </patternFill>
    </fill>
    <fill>
      <patternFill patternType="solid">
        <fgColor rgb="00FFCCCC"/>
        <bgColor rgb="00FFCCCC"/>
      </patternFill>
    </fill>
    <fill>
      <patternFill patternType="solid">
        <fgColor rgb="00CCFFCC"/>
        <bgColor rgb="00CC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3" borderId="0" pivotButton="0" quotePrefix="0" xfId="0"/>
    <xf numFmtId="0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Uren per Project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'Uren Bijhouden'!D1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'Uren Bijhouden'!$A$2:$A$21</f>
            </numRef>
          </cat>
          <val>
            <numRef>
              <f>'Uren Bijhouden'!$D$2:$D$21</f>
            </numRef>
          </val>
        </ser>
        <ser>
          <idx val="1"/>
          <order val="1"/>
          <tx>
            <strRef>
              <f>'Uren Bijhouden'!E1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'Uren Bijhouden'!$A$2:$A$21</f>
            </numRef>
          </cat>
          <val>
            <numRef>
              <f>'Uren Bijhouden'!$E$2:$E$21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Uren Trend</a:t>
            </a:r>
          </a:p>
        </rich>
      </tx>
    </title>
    <plotArea>
      <lineChart>
        <grouping val="standard"/>
        <ser>
          <idx val="0"/>
          <order val="0"/>
          <tx>
            <strRef>
              <f>'Uren Bijhouden'!D1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'Uren Bijhouden'!$A$2:$A$21</f>
            </numRef>
          </cat>
          <val>
            <numRef>
              <f>'Uren Bijhouden'!$D$2:$D$21</f>
            </numRef>
          </val>
        </ser>
        <ser>
          <idx val="1"/>
          <order val="1"/>
          <tx>
            <strRef>
              <f>'Uren Bijhouden'!E1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'Uren Bijhouden'!$A$2:$A$21</f>
            </numRef>
          </cat>
          <val>
            <numRef>
              <f>'Uren Bijhouden'!$E$2:$E$21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Uren Verhouding</a:t>
            </a:r>
          </a:p>
        </rich>
      </tx>
    </title>
    <plotArea>
      <pieChart>
        <varyColors val="1"/>
        <ser>
          <idx val="0"/>
          <order val="0"/>
          <tx>
            <strRef>
              <f>'Uren Bijhouden'!D1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'Uren Bijhouden'!$A$2:$A$21</f>
            </numRef>
          </cat>
          <val>
            <numRef>
              <f>'Uren Bijhouden'!$D$2:$D$21</f>
            </numRef>
          </val>
        </ser>
        <ser>
          <idx val="1"/>
          <order val="1"/>
          <tx>
            <strRef>
              <f>'Uren Bijhouden'!E1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'Uren Bijhouden'!$A$2:$A$21</f>
            </numRef>
          </cat>
          <val>
            <numRef>
              <f>'Uren Bijhouden'!$E$2:$E$21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9" customWidth="1" min="1" max="1"/>
    <col width="12" customWidth="1" min="2" max="2"/>
    <col width="18" customWidth="1" min="3" max="3"/>
    <col width="10" customWidth="1" min="4" max="4"/>
    <col width="18" customWidth="1" min="5" max="5"/>
    <col width="20" customWidth="1" min="6" max="6"/>
    <col width="25" customWidth="1" min="7" max="7"/>
    <col width="39" customWidth="1" min="8" max="8"/>
    <col width="32" customWidth="1" min="9" max="9"/>
  </cols>
  <sheetData>
    <row r="1">
      <c r="A1" s="1" t="inlineStr">
        <is>
          <t>Naam</t>
        </is>
      </c>
      <c r="B1" s="1" t="inlineStr">
        <is>
          <t>Datum</t>
        </is>
      </c>
      <c r="C1" s="1" t="inlineStr">
        <is>
          <t>Project</t>
        </is>
      </c>
      <c r="D1" s="1" t="inlineStr">
        <is>
          <t>Uren</t>
        </is>
      </c>
      <c r="E1" s="1" t="inlineStr">
        <is>
          <t>Tarief</t>
        </is>
      </c>
      <c r="F1" s="1" t="inlineStr">
        <is>
          <t>Totaal</t>
        </is>
      </c>
      <c r="G1" s="1" t="inlineStr">
        <is>
          <t>Opmerking</t>
        </is>
      </c>
    </row>
    <row r="2">
      <c r="A2" t="inlineStr">
        <is>
          <t>Piet de Vries</t>
        </is>
      </c>
      <c r="B2" t="inlineStr">
        <is>
          <t>04-10-2025</t>
        </is>
      </c>
      <c r="C2" t="inlineStr">
        <is>
          <t>App ontwikkeling</t>
        </is>
      </c>
      <c r="D2" s="2" t="n">
        <v>1.06</v>
      </c>
      <c r="E2" t="n">
        <v>87.06999999999999</v>
      </c>
      <c r="F2" t="n">
        <v>92.2942</v>
      </c>
      <c r="G2" t="inlineStr">
        <is>
          <t>N/A</t>
        </is>
      </c>
      <c r="H2">
        <f>IF(D2&gt;5, 'Veel uren', 'Weinig uren')</f>
        <v/>
      </c>
      <c r="I2">
        <f>VLOOKUP(A2, A2:F21, 6, FALSE)</f>
        <v/>
      </c>
    </row>
    <row r="3">
      <c r="A3" t="inlineStr">
        <is>
          <t>Emma de Boer</t>
        </is>
      </c>
      <c r="B3" t="inlineStr">
        <is>
          <t>03-10-2025</t>
        </is>
      </c>
      <c r="C3" t="inlineStr">
        <is>
          <t>App ontwikkeling</t>
        </is>
      </c>
      <c r="D3" s="2" t="n">
        <v>2.72</v>
      </c>
      <c r="E3" t="n">
        <v>76.90000000000001</v>
      </c>
      <c r="F3" t="n">
        <v>209.168</v>
      </c>
      <c r="G3" t="inlineStr">
        <is>
          <t>N/A</t>
        </is>
      </c>
    </row>
    <row r="4">
      <c r="A4" t="inlineStr">
        <is>
          <t>Mila van der Meer</t>
        </is>
      </c>
      <c r="B4" t="inlineStr">
        <is>
          <t>24-10-2025</t>
        </is>
      </c>
      <c r="C4" t="inlineStr">
        <is>
          <t>Consultancy</t>
        </is>
      </c>
      <c r="D4" s="2" t="n">
        <v>4.32</v>
      </c>
      <c r="E4" t="n">
        <v>111.87</v>
      </c>
      <c r="F4" t="n">
        <v>483.2784</v>
      </c>
      <c r="G4" t="inlineStr">
        <is>
          <t>N/A</t>
        </is>
      </c>
    </row>
    <row r="5">
      <c r="A5" t="inlineStr">
        <is>
          <t>Tess de Jong</t>
        </is>
      </c>
      <c r="B5" t="inlineStr">
        <is>
          <t>08-10-2025</t>
        </is>
      </c>
      <c r="C5" t="inlineStr">
        <is>
          <t>Consultancy</t>
        </is>
      </c>
      <c r="D5" s="2" t="n">
        <v>2.11</v>
      </c>
      <c r="E5" t="n">
        <v>134.6</v>
      </c>
      <c r="F5" t="n">
        <v>284.006</v>
      </c>
      <c r="G5" t="inlineStr">
        <is>
          <t>N/A</t>
        </is>
      </c>
    </row>
    <row r="6">
      <c r="A6" t="inlineStr">
        <is>
          <t>Emma de Boer</t>
        </is>
      </c>
      <c r="B6" t="inlineStr">
        <is>
          <t>29-10-2025</t>
        </is>
      </c>
      <c r="C6" t="inlineStr">
        <is>
          <t>Consultancy</t>
        </is>
      </c>
      <c r="D6" s="2" t="n">
        <v>1.44</v>
      </c>
      <c r="E6" t="n">
        <v>85.93000000000001</v>
      </c>
      <c r="F6" t="n">
        <v>123.7392</v>
      </c>
      <c r="G6" t="inlineStr">
        <is>
          <t>N/A</t>
        </is>
      </c>
    </row>
    <row r="7">
      <c r="A7" t="inlineStr">
        <is>
          <t>Emma de Boer</t>
        </is>
      </c>
      <c r="B7" t="inlineStr">
        <is>
          <t>07-10-2025</t>
        </is>
      </c>
      <c r="C7" t="inlineStr">
        <is>
          <t>Consultancy</t>
        </is>
      </c>
      <c r="D7" s="2" t="n">
        <v>2.75</v>
      </c>
      <c r="E7" t="n">
        <v>110.52</v>
      </c>
      <c r="F7" t="n">
        <v>303.93</v>
      </c>
      <c r="G7" t="inlineStr">
        <is>
          <t>N/A</t>
        </is>
      </c>
    </row>
    <row r="8">
      <c r="A8" t="inlineStr">
        <is>
          <t>Sophie Bakker</t>
        </is>
      </c>
      <c r="B8" t="inlineStr">
        <is>
          <t>31-10-2025</t>
        </is>
      </c>
      <c r="C8" t="inlineStr">
        <is>
          <t>Sales</t>
        </is>
      </c>
      <c r="D8" s="2" t="n">
        <v>4.95</v>
      </c>
      <c r="E8" t="n">
        <v>113.79</v>
      </c>
      <c r="F8" t="n">
        <v>563.2605000000001</v>
      </c>
      <c r="G8" t="inlineStr">
        <is>
          <t>N/A</t>
        </is>
      </c>
    </row>
    <row r="9">
      <c r="A9" t="inlineStr">
        <is>
          <t>Jan Jansen</t>
        </is>
      </c>
      <c r="B9" t="inlineStr">
        <is>
          <t>29-10-2025</t>
        </is>
      </c>
      <c r="C9" t="inlineStr">
        <is>
          <t>Website</t>
        </is>
      </c>
      <c r="D9" s="3" t="n">
        <v>7.92</v>
      </c>
      <c r="E9" t="n">
        <v>127.52</v>
      </c>
      <c r="F9" t="n">
        <v>1009.9584</v>
      </c>
      <c r="G9" t="inlineStr">
        <is>
          <t>N/A</t>
        </is>
      </c>
    </row>
    <row r="10">
      <c r="A10" t="inlineStr">
        <is>
          <t>Piet de Vries</t>
        </is>
      </c>
      <c r="B10" t="inlineStr">
        <is>
          <t>06-10-2025</t>
        </is>
      </c>
      <c r="C10" t="inlineStr">
        <is>
          <t>Design</t>
        </is>
      </c>
      <c r="D10" s="3" t="n">
        <v>6.56</v>
      </c>
      <c r="E10" t="n">
        <v>108.46</v>
      </c>
      <c r="F10" t="n">
        <v>711.4975999999999</v>
      </c>
      <c r="G10" t="inlineStr">
        <is>
          <t>N/A</t>
        </is>
      </c>
    </row>
    <row r="11">
      <c r="A11" t="inlineStr">
        <is>
          <t>Emma de Boer</t>
        </is>
      </c>
      <c r="B11" t="inlineStr">
        <is>
          <t>31-10-2025</t>
        </is>
      </c>
      <c r="C11" t="inlineStr">
        <is>
          <t>Onderzoek</t>
        </is>
      </c>
      <c r="D11" s="3" t="n">
        <v>6.46</v>
      </c>
      <c r="E11" t="n">
        <v>133.54</v>
      </c>
      <c r="F11" t="n">
        <v>862.6683999999999</v>
      </c>
      <c r="G11" t="inlineStr">
        <is>
          <t>N/A</t>
        </is>
      </c>
    </row>
    <row r="12">
      <c r="A12" t="inlineStr">
        <is>
          <t>Klaas van Dijk</t>
        </is>
      </c>
      <c r="B12" t="inlineStr">
        <is>
          <t>05-10-2025</t>
        </is>
      </c>
      <c r="C12" t="inlineStr">
        <is>
          <t>Consultancy</t>
        </is>
      </c>
      <c r="D12" s="3" t="n">
        <v>7.27</v>
      </c>
      <c r="E12" t="n">
        <v>121.01</v>
      </c>
      <c r="F12" t="n">
        <v>879.7427</v>
      </c>
      <c r="G12" t="inlineStr">
        <is>
          <t>N/A</t>
        </is>
      </c>
    </row>
    <row r="13">
      <c r="A13" t="inlineStr">
        <is>
          <t>Klaas van Dijk</t>
        </is>
      </c>
      <c r="B13" t="inlineStr">
        <is>
          <t>16-10-2025</t>
        </is>
      </c>
      <c r="C13" t="inlineStr">
        <is>
          <t>Marketing</t>
        </is>
      </c>
      <c r="D13" s="3" t="n">
        <v>5.89</v>
      </c>
      <c r="E13" t="n">
        <v>129.09</v>
      </c>
      <c r="F13" t="n">
        <v>760.3401</v>
      </c>
      <c r="G13" t="inlineStr">
        <is>
          <t>N/A</t>
        </is>
      </c>
    </row>
    <row r="14">
      <c r="A14" t="inlineStr">
        <is>
          <t>Emma de Boer</t>
        </is>
      </c>
      <c r="B14" t="inlineStr">
        <is>
          <t>16-10-2025</t>
        </is>
      </c>
      <c r="C14" t="inlineStr">
        <is>
          <t>Support</t>
        </is>
      </c>
      <c r="D14" s="2" t="n">
        <v>1.49</v>
      </c>
      <c r="E14" t="n">
        <v>108.86</v>
      </c>
      <c r="F14" t="n">
        <v>162.2014</v>
      </c>
      <c r="G14" t="inlineStr">
        <is>
          <t>N/A</t>
        </is>
      </c>
    </row>
    <row r="15">
      <c r="A15" t="inlineStr">
        <is>
          <t>Mila van der Meer</t>
        </is>
      </c>
      <c r="B15" t="inlineStr">
        <is>
          <t>08-10-2025</t>
        </is>
      </c>
      <c r="C15" t="inlineStr">
        <is>
          <t>Administratie</t>
        </is>
      </c>
      <c r="D15" s="2" t="n">
        <v>4.16</v>
      </c>
      <c r="E15" t="n">
        <v>105.36</v>
      </c>
      <c r="F15" t="n">
        <v>438.2976</v>
      </c>
      <c r="G15" t="inlineStr">
        <is>
          <t>N/A</t>
        </is>
      </c>
    </row>
    <row r="16">
      <c r="A16" t="inlineStr">
        <is>
          <t>Luca van den Berg</t>
        </is>
      </c>
      <c r="B16" t="inlineStr">
        <is>
          <t>08-10-2025</t>
        </is>
      </c>
      <c r="C16" t="inlineStr">
        <is>
          <t>App ontwikkeling</t>
        </is>
      </c>
      <c r="D16" s="3" t="n">
        <v>5.11</v>
      </c>
      <c r="E16" t="n">
        <v>134.79</v>
      </c>
      <c r="F16" t="n">
        <v>688.7769</v>
      </c>
      <c r="G16" t="inlineStr">
        <is>
          <t>N/A</t>
        </is>
      </c>
    </row>
    <row r="17">
      <c r="A17" t="inlineStr">
        <is>
          <t>Luca van den Berg</t>
        </is>
      </c>
      <c r="B17" t="inlineStr">
        <is>
          <t>23-10-2025</t>
        </is>
      </c>
      <c r="C17" t="inlineStr">
        <is>
          <t>Training</t>
        </is>
      </c>
      <c r="D17" s="3" t="n">
        <v>5.22</v>
      </c>
      <c r="E17" t="n">
        <v>133.63</v>
      </c>
      <c r="F17" t="n">
        <v>697.5486</v>
      </c>
      <c r="G17" t="inlineStr">
        <is>
          <t>N/A</t>
        </is>
      </c>
    </row>
    <row r="18">
      <c r="A18" t="inlineStr">
        <is>
          <t>Liam van Leeuwen</t>
        </is>
      </c>
      <c r="B18" t="inlineStr">
        <is>
          <t>25-10-2025</t>
        </is>
      </c>
      <c r="C18" t="inlineStr">
        <is>
          <t>Support</t>
        </is>
      </c>
      <c r="D18" s="3" t="n">
        <v>7.01</v>
      </c>
      <c r="E18" t="n">
        <v>115.62</v>
      </c>
      <c r="F18" t="n">
        <v>810.4962</v>
      </c>
      <c r="G18" t="inlineStr">
        <is>
          <t>N/A</t>
        </is>
      </c>
    </row>
    <row r="19">
      <c r="A19" t="inlineStr">
        <is>
          <t>Piet de Vries</t>
        </is>
      </c>
      <c r="B19" t="inlineStr">
        <is>
          <t>12-10-2025</t>
        </is>
      </c>
      <c r="C19" t="inlineStr">
        <is>
          <t>Support</t>
        </is>
      </c>
      <c r="D19" s="2" t="n">
        <v>2.19</v>
      </c>
      <c r="E19" t="n">
        <v>53.95</v>
      </c>
      <c r="F19" t="n">
        <v>118.1505</v>
      </c>
      <c r="G19" t="inlineStr">
        <is>
          <t>N/A</t>
        </is>
      </c>
    </row>
    <row r="20">
      <c r="A20" t="inlineStr">
        <is>
          <t>Mila van der Meer</t>
        </is>
      </c>
      <c r="B20" t="inlineStr">
        <is>
          <t>11-10-2025</t>
        </is>
      </c>
      <c r="C20" t="inlineStr">
        <is>
          <t>Sales</t>
        </is>
      </c>
      <c r="D20" s="2" t="n">
        <v>4.53</v>
      </c>
      <c r="E20" t="n">
        <v>138.77</v>
      </c>
      <c r="F20" t="n">
        <v>628.6281000000001</v>
      </c>
      <c r="G20" t="inlineStr">
        <is>
          <t>N/A</t>
        </is>
      </c>
    </row>
    <row r="21">
      <c r="A21" t="inlineStr">
        <is>
          <t>Noah de Groot</t>
        </is>
      </c>
      <c r="B21" t="inlineStr">
        <is>
          <t>27-10-2025</t>
        </is>
      </c>
      <c r="C21" t="inlineStr">
        <is>
          <t>Website</t>
        </is>
      </c>
      <c r="D21" s="2" t="n">
        <v>3.69</v>
      </c>
      <c r="E21" t="n">
        <v>115.16</v>
      </c>
      <c r="F21" t="n">
        <v>424.9404</v>
      </c>
      <c r="G21" t="inlineStr">
        <is>
          <t>N/A</t>
        </is>
      </c>
    </row>
    <row r="22">
      <c r="E22">
        <f>AVERAGE(E2:E21)</f>
        <v/>
      </c>
      <c r="F22">
        <f>SUM(F2:F21)</f>
        <v/>
      </c>
      <c r="G22">
        <f>COUNTIF(G2:G21, 'N/A')</f>
        <v/>
      </c>
    </row>
  </sheetData>
  <autoFilter ref="A1:G2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2025-10-31T17:49:15Z</dcterms:created>
  <dcterms:modified xmlns:dcterms="http://purl.org/dc/terms/" xmlns:xsi="http://www.w3.org/2001/XMLSchema-instance" xsi:type="dcterms:W3CDTF">2025-10-31T17:49:15Z</dcterms:modified>
</cp:coreProperties>
</file>