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ur" sheetId="1" state="visible" r:id="rId1"/>
  </sheets>
  <definedNames>
    <definedName name="_xlnm._FilterDatabase" localSheetId="0" hidden="1">'Factuur'!$A$1:$I$21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DD-MM-YYYY"/>
    <numFmt numFmtId="165" formatCode="€ #,##0.00"/>
  </numFmts>
  <fonts count="2">
    <font>
      <name val="Calibri"/>
      <family val="2"/>
      <color theme="1"/>
      <sz val="11"/>
      <scheme val="minor"/>
    </font>
    <font>
      <b val="1"/>
      <color rgb="00FFFFFF"/>
      <sz val="14"/>
    </font>
  </fonts>
  <fills count="4">
    <fill>
      <patternFill/>
    </fill>
    <fill>
      <patternFill patternType="gray125"/>
    </fill>
    <fill>
      <patternFill patternType="solid">
        <fgColor rgb="0010B981"/>
        <bgColor rgb="0010B981"/>
      </patternFill>
    </fill>
    <fill>
      <patternFill patternType="solid">
        <fgColor rgb="00F9FAFB"/>
        <bgColor rgb="00F9FAFB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164" fontId="0" fillId="3" borderId="1" pivotButton="0" quotePrefix="0" xfId="0"/>
    <xf numFmtId="165" fontId="0" fillId="3" borderId="1" pivotButton="0" quotePrefix="0" xfId="0"/>
    <xf numFmtId="164" fontId="0" fillId="0" borderId="1" pivotButton="0" quotePrefix="0" xfId="0"/>
    <xf numFmtId="165" fontId="0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F0000"/>
          <bgColor rgb="00FF0000"/>
        </patternFill>
      </fill>
    </dxf>
    <dxf>
      <fill>
        <patternFill patternType="solid">
          <fgColor rgb="0000FF00"/>
          <bgColor rgb="0000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Factuur Totaal per Klant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'Factuur'!A1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'Factuur'!$A$2:$A$21</f>
            </numRef>
          </val>
        </ser>
        <ser>
          <idx val="1"/>
          <order val="1"/>
          <tx>
            <strRef>
              <f>'Factuur'!B1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'Factuur'!$B$2:$B$21</f>
            </numRef>
          </val>
        </ser>
        <ser>
          <idx val="2"/>
          <order val="2"/>
          <tx>
            <strRef>
              <f>'Factuur'!C1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'Factuur'!$C$2:$C$21</f>
            </numRef>
          </val>
        </ser>
        <ser>
          <idx val="3"/>
          <order val="3"/>
          <tx>
            <strRef>
              <f>'Factuur'!D1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'Factuur'!$D$2:$D$21</f>
            </numRef>
          </val>
        </ser>
        <ser>
          <idx val="4"/>
          <order val="4"/>
          <tx>
            <strRef>
              <f>'Factuur'!E1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'Factuur'!$E$2:$E$21</f>
            </numRef>
          </val>
        </ser>
        <ser>
          <idx val="5"/>
          <order val="5"/>
          <tx>
            <strRef>
              <f>'Factuur'!F1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'Factuur'!$F$2:$F$21</f>
            </numRef>
          </val>
        </ser>
        <ser>
          <idx val="6"/>
          <order val="6"/>
          <tx>
            <strRef>
              <f>'Factuur'!G1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'Factuur'!$G$2:$G$21</f>
            </numRef>
          </val>
        </ser>
        <ser>
          <idx val="7"/>
          <order val="7"/>
          <tx>
            <strRef>
              <f>'Factuur'!H1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'Factuur'!$H$2:$H$21</f>
            </numRef>
          </val>
        </ser>
        <ser>
          <idx val="8"/>
          <order val="8"/>
          <tx>
            <strRef>
              <f>'Factuur'!I1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'Factuur'!$I$2:$I$21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Klant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Totaal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Verkoop Trends</a:t>
            </a:r>
          </a:p>
        </rich>
      </tx>
    </title>
    <plotArea>
      <lineChart>
        <grouping val="standard"/>
        <ser>
          <idx val="0"/>
          <order val="0"/>
          <tx>
            <strRef>
              <f>'Factuur'!A1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'Factuur'!$A$2:$A$21</f>
            </numRef>
          </val>
        </ser>
        <ser>
          <idx val="1"/>
          <order val="1"/>
          <tx>
            <strRef>
              <f>'Factuur'!B1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'Factuur'!$B$2:$B$21</f>
            </numRef>
          </val>
        </ser>
        <ser>
          <idx val="2"/>
          <order val="2"/>
          <tx>
            <strRef>
              <f>'Factuur'!C1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'Factuur'!$C$2:$C$21</f>
            </numRef>
          </val>
        </ser>
        <ser>
          <idx val="3"/>
          <order val="3"/>
          <tx>
            <strRef>
              <f>'Factuur'!D1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'Factuur'!$D$2:$D$21</f>
            </numRef>
          </val>
        </ser>
        <ser>
          <idx val="4"/>
          <order val="4"/>
          <tx>
            <strRef>
              <f>'Factuur'!E1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'Factuur'!$E$2:$E$21</f>
            </numRef>
          </val>
        </ser>
        <ser>
          <idx val="5"/>
          <order val="5"/>
          <tx>
            <strRef>
              <f>'Factuur'!F1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'Factuur'!$F$2:$F$21</f>
            </numRef>
          </val>
        </ser>
        <ser>
          <idx val="6"/>
          <order val="6"/>
          <tx>
            <strRef>
              <f>'Factuur'!G1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'Factuur'!$G$2:$G$21</f>
            </numRef>
          </val>
        </ser>
        <ser>
          <idx val="7"/>
          <order val="7"/>
          <tx>
            <strRef>
              <f>'Factuur'!H1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'Factuur'!$H$2:$H$21</f>
            </numRef>
          </val>
        </ser>
        <ser>
          <idx val="8"/>
          <order val="8"/>
          <tx>
            <strRef>
              <f>'Factuur'!I1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'Factuur'!$I$2:$I$21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Datum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Verkoop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Verhouding Verkoop per Bedrijf</a:t>
            </a:r>
          </a:p>
        </rich>
      </tx>
    </title>
    <plotArea>
      <pieChart>
        <varyColors val="1"/>
        <ser>
          <idx val="0"/>
          <order val="0"/>
          <tx>
            <strRef>
              <f>'Factuur'!A1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'Factuur'!$A$2:$A$21</f>
            </numRef>
          </val>
        </ser>
        <ser>
          <idx val="1"/>
          <order val="1"/>
          <tx>
            <strRef>
              <f>'Factuur'!B1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'Factuur'!$B$2:$B$21</f>
            </numRef>
          </val>
        </ser>
        <ser>
          <idx val="2"/>
          <order val="2"/>
          <tx>
            <strRef>
              <f>'Factuur'!C1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'Factuur'!$C$2:$C$21</f>
            </numRef>
          </val>
        </ser>
        <ser>
          <idx val="3"/>
          <order val="3"/>
          <tx>
            <strRef>
              <f>'Factuur'!D1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'Factuur'!$D$2:$D$21</f>
            </numRef>
          </val>
        </ser>
        <ser>
          <idx val="4"/>
          <order val="4"/>
          <tx>
            <strRef>
              <f>'Factuur'!E1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'Factuur'!$E$2:$E$21</f>
            </numRef>
          </val>
        </ser>
        <ser>
          <idx val="5"/>
          <order val="5"/>
          <tx>
            <strRef>
              <f>'Factuur'!F1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'Factuur'!$F$2:$F$21</f>
            </numRef>
          </val>
        </ser>
        <ser>
          <idx val="6"/>
          <order val="6"/>
          <tx>
            <strRef>
              <f>'Factuur'!G1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'Factuur'!$G$2:$G$21</f>
            </numRef>
          </val>
        </ser>
        <ser>
          <idx val="7"/>
          <order val="7"/>
          <tx>
            <strRef>
              <f>'Factuur'!H1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'Factuur'!$H$2:$H$21</f>
            </numRef>
          </val>
        </ser>
        <ser>
          <idx val="8"/>
          <order val="8"/>
          <tx>
            <strRef>
              <f>'Factuur'!I1</f>
            </strRef>
          </tx>
          <spPr>
            <a:ln xmlns:a="http://schemas.openxmlformats.org/drawingml/2006/main">
              <a:prstDash val="solid"/>
            </a:ln>
          </spPr>
          <val>
            <numRef>
              <f>'Factuur'!$I$2:$I$21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10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10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19" customWidth="1" min="2" max="2"/>
    <col width="11" customWidth="1" min="3" max="3"/>
    <col width="11" customWidth="1" min="4" max="4"/>
    <col width="12" customWidth="1" min="5" max="5"/>
    <col width="14" customWidth="1" min="6" max="6"/>
    <col width="10" customWidth="1" min="7" max="7"/>
    <col width="16" customWidth="1" min="8" max="8"/>
    <col width="10" customWidth="1" min="9" max="9"/>
    <col width="45" customWidth="1" min="10" max="10"/>
  </cols>
  <sheetData>
    <row r="1">
      <c r="A1" s="1" t="inlineStr">
        <is>
          <t>Factuurnummer</t>
        </is>
      </c>
      <c r="B1" s="1" t="inlineStr">
        <is>
          <t>Klantnaam</t>
        </is>
      </c>
      <c r="C1" s="1" t="inlineStr">
        <is>
          <t>Bedrijf</t>
        </is>
      </c>
      <c r="D1" s="1" t="inlineStr">
        <is>
          <t>Plaats</t>
        </is>
      </c>
      <c r="E1" s="1" t="inlineStr">
        <is>
          <t>Datum</t>
        </is>
      </c>
      <c r="F1" s="1" t="inlineStr">
        <is>
          <t>Omschrijving</t>
        </is>
      </c>
      <c r="G1" s="1" t="inlineStr">
        <is>
          <t>Aantal</t>
        </is>
      </c>
      <c r="H1" s="1" t="inlineStr">
        <is>
          <t>Prijs per stuk</t>
        </is>
      </c>
      <c r="I1" s="1" t="inlineStr">
        <is>
          <t>Totaal</t>
        </is>
      </c>
    </row>
    <row r="2">
      <c r="A2" s="2" t="inlineStr">
        <is>
          <t>FCT-4336</t>
        </is>
      </c>
      <c r="B2" s="2" t="inlineStr">
        <is>
          <t>Piet de Vries</t>
        </is>
      </c>
      <c r="C2" s="2" t="inlineStr">
        <is>
          <t>ING</t>
        </is>
      </c>
      <c r="D2" s="2" t="inlineStr">
        <is>
          <t>Haarlem</t>
        </is>
      </c>
      <c r="E2" s="2" t="inlineStr">
        <is>
          <t>13-10-2025</t>
        </is>
      </c>
      <c r="F2" s="2" t="inlineStr">
        <is>
          <t>Product 3</t>
        </is>
      </c>
      <c r="G2" s="2" t="n">
        <v>7</v>
      </c>
      <c r="H2" s="3" t="n">
        <v>96.41</v>
      </c>
      <c r="I2" s="3" t="n">
        <v>816.59</v>
      </c>
      <c r="J2">
        <f>SUM(I2:I21)</f>
        <v/>
      </c>
    </row>
    <row r="3">
      <c r="A3" s="4" t="inlineStr">
        <is>
          <t>FCT-6032</t>
        </is>
      </c>
      <c r="B3" s="4" t="inlineStr">
        <is>
          <t>Noah de Jong</t>
        </is>
      </c>
      <c r="C3" s="4" t="inlineStr">
        <is>
          <t>Philips</t>
        </is>
      </c>
      <c r="D3" s="4" t="inlineStr">
        <is>
          <t>Tilburg</t>
        </is>
      </c>
      <c r="E3" s="4" t="inlineStr">
        <is>
          <t>07-10-2025</t>
        </is>
      </c>
      <c r="F3" s="4" t="inlineStr">
        <is>
          <t>Product 8</t>
        </is>
      </c>
      <c r="G3" s="4" t="n">
        <v>6</v>
      </c>
      <c r="H3" s="5" t="n">
        <v>82.66</v>
      </c>
      <c r="I3" s="5" t="n">
        <v>600.11</v>
      </c>
      <c r="J3">
        <f>AVERAGE(I2:I21)</f>
        <v/>
      </c>
    </row>
    <row r="4">
      <c r="A4" s="2" t="inlineStr">
        <is>
          <t>FCT-5016</t>
        </is>
      </c>
      <c r="B4" s="2" t="inlineStr">
        <is>
          <t>Mila Smit</t>
        </is>
      </c>
      <c r="C4" s="2" t="inlineStr">
        <is>
          <t>123 Groep</t>
        </is>
      </c>
      <c r="D4" s="2" t="inlineStr">
        <is>
          <t>Rotterdam</t>
        </is>
      </c>
      <c r="E4" s="2" t="inlineStr">
        <is>
          <t>04-10-2025</t>
        </is>
      </c>
      <c r="F4" s="2" t="inlineStr">
        <is>
          <t>Product 8</t>
        </is>
      </c>
      <c r="G4" s="2" t="n">
        <v>5</v>
      </c>
      <c r="H4" s="3" t="n">
        <v>45.46</v>
      </c>
      <c r="I4" s="3" t="n">
        <v>275.03</v>
      </c>
      <c r="J4">
        <f>COUNTIF(I2:I21, '&gt;0')</f>
        <v/>
      </c>
    </row>
    <row r="5">
      <c r="A5" s="4" t="inlineStr">
        <is>
          <t>FCT-7145</t>
        </is>
      </c>
      <c r="B5" s="4" t="inlineStr">
        <is>
          <t>Jan Jansen</t>
        </is>
      </c>
      <c r="C5" s="4" t="inlineStr">
        <is>
          <t>Heineken</t>
        </is>
      </c>
      <c r="D5" s="4" t="inlineStr">
        <is>
          <t>Nijmegen</t>
        </is>
      </c>
      <c r="E5" s="4" t="inlineStr">
        <is>
          <t>17-10-2025</t>
        </is>
      </c>
      <c r="F5" s="4" t="inlineStr">
        <is>
          <t>Product 6</t>
        </is>
      </c>
      <c r="G5" s="4" t="n">
        <v>7</v>
      </c>
      <c r="H5" s="5" t="n">
        <v>73.76000000000001</v>
      </c>
      <c r="I5" s="5" t="n">
        <v>624.75</v>
      </c>
      <c r="J5">
        <f>IF(J2&gt;1000, 'Hoog', 'Laag')</f>
        <v/>
      </c>
    </row>
    <row r="6">
      <c r="A6" s="2" t="inlineStr">
        <is>
          <t>FCT-7370</t>
        </is>
      </c>
      <c r="B6" s="2" t="inlineStr">
        <is>
          <t>Sophie Bakker</t>
        </is>
      </c>
      <c r="C6" s="2" t="inlineStr">
        <is>
          <t>ABC B.V.</t>
        </is>
      </c>
      <c r="D6" s="2" t="inlineStr">
        <is>
          <t>Den Haag</t>
        </is>
      </c>
      <c r="E6" s="2" t="inlineStr">
        <is>
          <t>29-10-2025</t>
        </is>
      </c>
      <c r="F6" s="2" t="inlineStr">
        <is>
          <t>Product 6</t>
        </is>
      </c>
      <c r="G6" s="2" t="n">
        <v>2</v>
      </c>
      <c r="H6" s="3" t="n">
        <v>15.22</v>
      </c>
      <c r="I6" s="3" t="n">
        <v>36.83</v>
      </c>
      <c r="J6">
        <f>VLOOKUP('Kees van Dijk', B2:I21, 8, FALSE)</f>
        <v/>
      </c>
    </row>
    <row r="7">
      <c r="A7" s="4" t="inlineStr">
        <is>
          <t>FCT-9756</t>
        </is>
      </c>
      <c r="B7" s="4" t="inlineStr">
        <is>
          <t>Mila Smit</t>
        </is>
      </c>
      <c r="C7" s="4" t="inlineStr">
        <is>
          <t>ASML</t>
        </is>
      </c>
      <c r="D7" s="4" t="inlineStr">
        <is>
          <t>Haarlem</t>
        </is>
      </c>
      <c r="E7" s="4" t="inlineStr">
        <is>
          <t>19-10-2025</t>
        </is>
      </c>
      <c r="F7" s="4" t="inlineStr">
        <is>
          <t>Product 9</t>
        </is>
      </c>
      <c r="G7" s="4" t="n">
        <v>1</v>
      </c>
      <c r="H7" s="5" t="n">
        <v>20.06</v>
      </c>
      <c r="I7" s="5" t="n">
        <v>24.27</v>
      </c>
    </row>
    <row r="8">
      <c r="A8" s="2" t="inlineStr">
        <is>
          <t>FCT-6003</t>
        </is>
      </c>
      <c r="B8" s="2" t="inlineStr">
        <is>
          <t>Noah de Jong</t>
        </is>
      </c>
      <c r="C8" s="2" t="inlineStr">
        <is>
          <t>ABC B.V.</t>
        </is>
      </c>
      <c r="D8" s="2" t="inlineStr">
        <is>
          <t>Rotterdam</t>
        </is>
      </c>
      <c r="E8" s="2" t="inlineStr">
        <is>
          <t>26-10-2025</t>
        </is>
      </c>
      <c r="F8" s="2" t="inlineStr">
        <is>
          <t>Product 5</t>
        </is>
      </c>
      <c r="G8" s="2" t="n">
        <v>4</v>
      </c>
      <c r="H8" s="3" t="n">
        <v>64.81</v>
      </c>
      <c r="I8" s="3" t="n">
        <v>313.68</v>
      </c>
    </row>
    <row r="9">
      <c r="A9" s="4" t="inlineStr">
        <is>
          <t>FCT-3317</t>
        </is>
      </c>
      <c r="B9" s="4" t="inlineStr">
        <is>
          <t>Sophie Bakker</t>
        </is>
      </c>
      <c r="C9" s="4" t="inlineStr">
        <is>
          <t>Philips</t>
        </is>
      </c>
      <c r="D9" s="4" t="inlineStr">
        <is>
          <t>Den Haag</t>
        </is>
      </c>
      <c r="E9" s="4" t="inlineStr">
        <is>
          <t>26-10-2025</t>
        </is>
      </c>
      <c r="F9" s="4" t="inlineStr">
        <is>
          <t>Product 5</t>
        </is>
      </c>
      <c r="G9" s="4" t="n">
        <v>4</v>
      </c>
      <c r="H9" s="5" t="n">
        <v>55.11</v>
      </c>
      <c r="I9" s="5" t="n">
        <v>266.73</v>
      </c>
    </row>
    <row r="10">
      <c r="A10" s="2" t="inlineStr">
        <is>
          <t>FCT-8551</t>
        </is>
      </c>
      <c r="B10" s="2" t="inlineStr">
        <is>
          <t>Emma de Boer</t>
        </is>
      </c>
      <c r="C10" s="2" t="inlineStr">
        <is>
          <t>123 Groep</t>
        </is>
      </c>
      <c r="D10" s="2" t="inlineStr">
        <is>
          <t>Groningen</t>
        </is>
      </c>
      <c r="E10" s="2" t="inlineStr">
        <is>
          <t>21-10-2025</t>
        </is>
      </c>
      <c r="F10" s="2" t="inlineStr">
        <is>
          <t>Product 1</t>
        </is>
      </c>
      <c r="G10" s="2" t="n">
        <v>4</v>
      </c>
      <c r="H10" s="3" t="n">
        <v>78.31</v>
      </c>
      <c r="I10" s="3" t="n">
        <v>379.02</v>
      </c>
    </row>
    <row r="11">
      <c r="A11" s="4" t="inlineStr">
        <is>
          <t>FCT-4988</t>
        </is>
      </c>
      <c r="B11" s="4" t="inlineStr">
        <is>
          <t>Jan Jansen</t>
        </is>
      </c>
      <c r="C11" s="4" t="inlineStr">
        <is>
          <t>ASML</t>
        </is>
      </c>
      <c r="D11" s="4" t="inlineStr">
        <is>
          <t>Den Haag</t>
        </is>
      </c>
      <c r="E11" s="4" t="inlineStr">
        <is>
          <t>12-10-2025</t>
        </is>
      </c>
      <c r="F11" s="4" t="inlineStr">
        <is>
          <t>Product 1</t>
        </is>
      </c>
      <c r="G11" s="4" t="n">
        <v>9</v>
      </c>
      <c r="H11" s="5" t="n">
        <v>26.79</v>
      </c>
      <c r="I11" s="5" t="n">
        <v>291.74</v>
      </c>
    </row>
    <row r="12">
      <c r="A12" s="2" t="inlineStr">
        <is>
          <t>FCT-3189</t>
        </is>
      </c>
      <c r="B12" s="2" t="inlineStr">
        <is>
          <t>Noah de Jong</t>
        </is>
      </c>
      <c r="C12" s="2" t="inlineStr">
        <is>
          <t>Rabobank</t>
        </is>
      </c>
      <c r="D12" s="2" t="inlineStr">
        <is>
          <t>Den Haag</t>
        </is>
      </c>
      <c r="E12" s="2" t="inlineStr">
        <is>
          <t>08-10-2025</t>
        </is>
      </c>
      <c r="F12" s="2" t="inlineStr">
        <is>
          <t>Product 9</t>
        </is>
      </c>
      <c r="G12" s="2" t="n">
        <v>1</v>
      </c>
      <c r="H12" s="3" t="n">
        <v>83.34</v>
      </c>
      <c r="I12" s="3" t="n">
        <v>100.84</v>
      </c>
    </row>
    <row r="13">
      <c r="A13" s="4" t="inlineStr">
        <is>
          <t>FCT-7461</t>
        </is>
      </c>
      <c r="B13" s="4" t="inlineStr">
        <is>
          <t>Luca van den Berg</t>
        </is>
      </c>
      <c r="C13" s="4" t="inlineStr">
        <is>
          <t>Rabobank</t>
        </is>
      </c>
      <c r="D13" s="4" t="inlineStr">
        <is>
          <t>Utrecht</t>
        </is>
      </c>
      <c r="E13" s="4" t="inlineStr">
        <is>
          <t>25-10-2025</t>
        </is>
      </c>
      <c r="F13" s="4" t="inlineStr">
        <is>
          <t>Product 4</t>
        </is>
      </c>
      <c r="G13" s="4" t="n">
        <v>5</v>
      </c>
      <c r="H13" s="5" t="n">
        <v>36.85</v>
      </c>
      <c r="I13" s="5" t="n">
        <v>222.94</v>
      </c>
    </row>
    <row r="14">
      <c r="A14" s="2" t="inlineStr">
        <is>
          <t>FCT-7497</t>
        </is>
      </c>
      <c r="B14" s="2" t="inlineStr">
        <is>
          <t>Kees van Dijk</t>
        </is>
      </c>
      <c r="C14" s="2" t="inlineStr">
        <is>
          <t>ASML</t>
        </is>
      </c>
      <c r="D14" s="2" t="inlineStr">
        <is>
          <t>Eindhoven</t>
        </is>
      </c>
      <c r="E14" s="2" t="inlineStr">
        <is>
          <t>12-10-2025</t>
        </is>
      </c>
      <c r="F14" s="2" t="inlineStr">
        <is>
          <t>Product 4</t>
        </is>
      </c>
      <c r="G14" s="2" t="n">
        <v>8</v>
      </c>
      <c r="H14" s="3" t="n">
        <v>78.43000000000001</v>
      </c>
      <c r="I14" s="3" t="n">
        <v>759.2</v>
      </c>
    </row>
    <row r="15">
      <c r="A15" s="4" t="inlineStr">
        <is>
          <t>FCT-3924</t>
        </is>
      </c>
      <c r="B15" s="4" t="inlineStr">
        <is>
          <t>Liam van der Meer</t>
        </is>
      </c>
      <c r="C15" s="4" t="inlineStr">
        <is>
          <t>ABC B.V.</t>
        </is>
      </c>
      <c r="D15" s="4" t="inlineStr">
        <is>
          <t>Groningen</t>
        </is>
      </c>
      <c r="E15" s="4" t="inlineStr">
        <is>
          <t>14-10-2025</t>
        </is>
      </c>
      <c r="F15" s="4" t="inlineStr">
        <is>
          <t>Product 6</t>
        </is>
      </c>
      <c r="G15" s="4" t="n">
        <v>4</v>
      </c>
      <c r="H15" s="5" t="n">
        <v>99.91</v>
      </c>
      <c r="I15" s="5" t="n">
        <v>483.56</v>
      </c>
    </row>
    <row r="16">
      <c r="A16" s="2" t="inlineStr">
        <is>
          <t>FCT-9539</t>
        </is>
      </c>
      <c r="B16" s="2" t="inlineStr">
        <is>
          <t>Emma de Boer</t>
        </is>
      </c>
      <c r="C16" s="2" t="inlineStr">
        <is>
          <t>ASML</t>
        </is>
      </c>
      <c r="D16" s="2" t="inlineStr">
        <is>
          <t>Haarlem</t>
        </is>
      </c>
      <c r="E16" s="2" t="inlineStr">
        <is>
          <t>30-10-2025</t>
        </is>
      </c>
      <c r="F16" s="2" t="inlineStr">
        <is>
          <t>Product 1</t>
        </is>
      </c>
      <c r="G16" s="2" t="n">
        <v>8</v>
      </c>
      <c r="H16" s="3" t="n">
        <v>89.97</v>
      </c>
      <c r="I16" s="3" t="n">
        <v>870.91</v>
      </c>
    </row>
    <row r="17">
      <c r="A17" s="4" t="inlineStr">
        <is>
          <t>FCT-2307</t>
        </is>
      </c>
      <c r="B17" s="4" t="inlineStr">
        <is>
          <t>Kees van Dijk</t>
        </is>
      </c>
      <c r="C17" s="4" t="inlineStr">
        <is>
          <t>ABC B.V.</t>
        </is>
      </c>
      <c r="D17" s="4" t="inlineStr">
        <is>
          <t>Groningen</t>
        </is>
      </c>
      <c r="E17" s="4" t="inlineStr">
        <is>
          <t>03-10-2025</t>
        </is>
      </c>
      <c r="F17" s="4" t="inlineStr">
        <is>
          <t>Product 6</t>
        </is>
      </c>
      <c r="G17" s="4" t="n">
        <v>3</v>
      </c>
      <c r="H17" s="5" t="n">
        <v>53.42</v>
      </c>
      <c r="I17" s="5" t="n">
        <v>193.91</v>
      </c>
    </row>
    <row r="18">
      <c r="A18" s="2" t="inlineStr">
        <is>
          <t>FCT-8884</t>
        </is>
      </c>
      <c r="B18" s="2" t="inlineStr">
        <is>
          <t>Noah de Jong</t>
        </is>
      </c>
      <c r="C18" s="2" t="inlineStr">
        <is>
          <t>ABC B.V.</t>
        </is>
      </c>
      <c r="D18" s="2" t="inlineStr">
        <is>
          <t>Tilburg</t>
        </is>
      </c>
      <c r="E18" s="2" t="inlineStr">
        <is>
          <t>08-10-2025</t>
        </is>
      </c>
      <c r="F18" s="2" t="inlineStr">
        <is>
          <t>Product 5</t>
        </is>
      </c>
      <c r="G18" s="2" t="n">
        <v>10</v>
      </c>
      <c r="H18" s="3" t="n">
        <v>23.13</v>
      </c>
      <c r="I18" s="3" t="n">
        <v>279.87</v>
      </c>
    </row>
    <row r="19">
      <c r="A19" s="4" t="inlineStr">
        <is>
          <t>FCT-9036</t>
        </is>
      </c>
      <c r="B19" s="4" t="inlineStr">
        <is>
          <t>Tess van Leeuwen</t>
        </is>
      </c>
      <c r="C19" s="4" t="inlineStr">
        <is>
          <t>Heineken</t>
        </is>
      </c>
      <c r="D19" s="4" t="inlineStr">
        <is>
          <t>Nijmegen</t>
        </is>
      </c>
      <c r="E19" s="4" t="inlineStr">
        <is>
          <t>02-10-2025</t>
        </is>
      </c>
      <c r="F19" s="4" t="inlineStr">
        <is>
          <t>Product 3</t>
        </is>
      </c>
      <c r="G19" s="4" t="n">
        <v>3</v>
      </c>
      <c r="H19" s="5" t="n">
        <v>65.65000000000001</v>
      </c>
      <c r="I19" s="5" t="n">
        <v>238.31</v>
      </c>
    </row>
    <row r="20">
      <c r="A20" s="2" t="inlineStr">
        <is>
          <t>FCT-9204</t>
        </is>
      </c>
      <c r="B20" s="2" t="inlineStr">
        <is>
          <t>Liam van der Meer</t>
        </is>
      </c>
      <c r="C20" s="2" t="inlineStr">
        <is>
          <t>XYZ N.V.</t>
        </is>
      </c>
      <c r="D20" s="2" t="inlineStr">
        <is>
          <t>Den Haag</t>
        </is>
      </c>
      <c r="E20" s="2" t="inlineStr">
        <is>
          <t>02-10-2025</t>
        </is>
      </c>
      <c r="F20" s="2" t="inlineStr">
        <is>
          <t>Product 4</t>
        </is>
      </c>
      <c r="G20" s="2" t="n">
        <v>7</v>
      </c>
      <c r="H20" s="3" t="n">
        <v>73.92</v>
      </c>
      <c r="I20" s="3" t="n">
        <v>626.1</v>
      </c>
    </row>
    <row r="21">
      <c r="A21" s="4" t="inlineStr">
        <is>
          <t>FCT-3328</t>
        </is>
      </c>
      <c r="B21" s="4" t="inlineStr">
        <is>
          <t>Jan Jansen</t>
        </is>
      </c>
      <c r="C21" s="4" t="inlineStr">
        <is>
          <t>XYZ N.V.</t>
        </is>
      </c>
      <c r="D21" s="4" t="inlineStr">
        <is>
          <t>Utrecht</t>
        </is>
      </c>
      <c r="E21" s="4" t="inlineStr">
        <is>
          <t>15-10-2025</t>
        </is>
      </c>
      <c r="F21" s="4" t="inlineStr">
        <is>
          <t>Product 10</t>
        </is>
      </c>
      <c r="G21" s="4" t="n">
        <v>3</v>
      </c>
      <c r="H21" s="5" t="n">
        <v>37.99</v>
      </c>
      <c r="I21" s="5" t="n">
        <v>137.9</v>
      </c>
    </row>
  </sheetData>
  <autoFilter ref="A1:I21"/>
  <conditionalFormatting sqref="I2:I21">
    <cfRule type="cellIs" priority="1" operator="lessThan" dxfId="0" stopIfTrue="1">
      <formula>0</formula>
    </cfRule>
    <cfRule type="cellIs" priority="2" operator="greaterThan" dxfId="1" stopIfTrue="1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2025-10-31T17:39:42Z</dcterms:created>
  <dcterms:modified xmlns:dcterms="http://purl.org/dc/terms/" xmlns:xsi="http://www.w3.org/2001/XMLSchema-instance" xsi:type="dcterms:W3CDTF">2025-10-31T17:39:42Z</dcterms:modified>
</cp:coreProperties>
</file>